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215" windowHeight="7980" activeTab="0"/>
  </bookViews>
  <sheets>
    <sheet name="Sheet1" sheetId="1" r:id="rId1"/>
  </sheets>
  <definedNames>
    <definedName name="_xlnm.Print_Area" localSheetId="0">'Sheet1'!$B$2:$U$47</definedName>
  </definedNames>
  <calcPr fullCalcOnLoad="1"/>
</workbook>
</file>

<file path=xl/sharedStrings.xml><?xml version="1.0" encoding="utf-8"?>
<sst xmlns="http://schemas.openxmlformats.org/spreadsheetml/2006/main" count="164" uniqueCount="113">
  <si>
    <t>Ladder</t>
  </si>
  <si>
    <t>Volume</t>
  </si>
  <si>
    <t>Total</t>
  </si>
  <si>
    <t>Love Seat</t>
  </si>
  <si>
    <t>BBQ</t>
  </si>
  <si>
    <t>Staande piano</t>
  </si>
  <si>
    <t>Baby / vleugelpiano</t>
  </si>
  <si>
    <t>Kleine boekenkast</t>
  </si>
  <si>
    <t>Grote boekenkast</t>
  </si>
  <si>
    <t>2-zitsbank</t>
  </si>
  <si>
    <t>3-zitsbank</t>
  </si>
  <si>
    <t>4-zitsbank</t>
  </si>
  <si>
    <t>Fauteuil</t>
  </si>
  <si>
    <t>Voetenbankje</t>
  </si>
  <si>
    <t>Hoge vloerlamp</t>
  </si>
  <si>
    <t>Tafellamp</t>
  </si>
  <si>
    <t>Groot vloerkleed</t>
  </si>
  <si>
    <t>Klein vloerkleed</t>
  </si>
  <si>
    <t>Grootvader klok</t>
  </si>
  <si>
    <t>Bureau</t>
  </si>
  <si>
    <t>Kleine kast / dressoir</t>
  </si>
  <si>
    <t>Grote kast / dressoir</t>
  </si>
  <si>
    <t>Salontafel of klein bijzettafeltje</t>
  </si>
  <si>
    <t>Televisie Klein 28 "- 32"</t>
  </si>
  <si>
    <t>Televisie - Grote achterprojectie</t>
  </si>
  <si>
    <t>Televisie - 42-inch flatscreen</t>
  </si>
  <si>
    <t>Televisie - 50 "flatscreen</t>
  </si>
  <si>
    <t>Televisietribune</t>
  </si>
  <si>
    <t>DVD / Blu Ray / spelconsole</t>
  </si>
  <si>
    <t>CD-speler / HiFi-systeem</t>
  </si>
  <si>
    <t>Sprekers</t>
  </si>
  <si>
    <t>Groot karton ongeveer maat (cm) 50x45x50</t>
  </si>
  <si>
    <t>Middelgrote doos ongeveer maat (cm) 40x45x45</t>
  </si>
  <si>
    <t>LOUNGE / WOONKAMER</t>
  </si>
  <si>
    <t xml:space="preserve"> Hoeveelheid</t>
  </si>
  <si>
    <t>Extra items vrij typen</t>
  </si>
  <si>
    <t xml:space="preserve">Totaal volume in kubieke voet: </t>
  </si>
  <si>
    <t xml:space="preserve">Totaal volume in kubieke meter: </t>
  </si>
  <si>
    <t>Totaal aantal stuks</t>
  </si>
  <si>
    <t>Aanbevolen boekingsvolume (Cbm)</t>
  </si>
  <si>
    <t>EETKAMER</t>
  </si>
  <si>
    <t>Standaard eettafel</t>
  </si>
  <si>
    <t>Grote eettafel</t>
  </si>
  <si>
    <t>Eetkamerstoelen</t>
  </si>
  <si>
    <t>Gastvrouw Trolley / Kleine Tafel</t>
  </si>
  <si>
    <t>KEUKEN</t>
  </si>
  <si>
    <t>Ontbijtstoel / krukken</t>
  </si>
  <si>
    <t>Ontbijttafel</t>
  </si>
  <si>
    <t>Zitbank</t>
  </si>
  <si>
    <t>Pedaalemmer</t>
  </si>
  <si>
    <t>Hoge stoel</t>
  </si>
  <si>
    <t>Klein handapparaat</t>
  </si>
  <si>
    <t>Waterkoker / koffiezetapparaat</t>
  </si>
  <si>
    <t>Magnetron</t>
  </si>
  <si>
    <t>Strijkijzer / strijkplank</t>
  </si>
  <si>
    <t>Stofzuiger</t>
  </si>
  <si>
    <t>Wasmachine</t>
  </si>
  <si>
    <t>Droger</t>
  </si>
  <si>
    <t>Vaatwasser</t>
  </si>
  <si>
    <t>Diepvries</t>
  </si>
  <si>
    <t>Koelkast</t>
  </si>
  <si>
    <t>Koelkastdiepvriezer</t>
  </si>
  <si>
    <t>Fornuis</t>
  </si>
  <si>
    <t>SLAAPKAMER (S)</t>
  </si>
  <si>
    <t>Eenpersoonsbed (incl. Matras)</t>
  </si>
  <si>
    <t>Tweepersoonsbed (incl. Matras)</t>
  </si>
  <si>
    <t>Kingsize bed (incl. Matras)</t>
  </si>
  <si>
    <t>Super Kingsize bed</t>
  </si>
  <si>
    <t>Stapelbed (gedemonteerd)</t>
  </si>
  <si>
    <t>Bureau / Welsh dressoir / lades</t>
  </si>
  <si>
    <t>Opbergpoef</t>
  </si>
  <si>
    <t>Kaptafel</t>
  </si>
  <si>
    <t>Nachtkastje</t>
  </si>
  <si>
    <t>Enkele kledingkast</t>
  </si>
  <si>
    <t>Dubbele kledingkast</t>
  </si>
  <si>
    <t>Garderobekarton</t>
  </si>
  <si>
    <t>KINDERKAMER</t>
  </si>
  <si>
    <t>Borst</t>
  </si>
  <si>
    <t>Kinderbox</t>
  </si>
  <si>
    <t>Kinderbad</t>
  </si>
  <si>
    <t>Kinderstoel</t>
  </si>
  <si>
    <t>Kinderbed / kinderbed</t>
  </si>
  <si>
    <t>Speelgoedkist</t>
  </si>
  <si>
    <t>Kleine kledingkast</t>
  </si>
  <si>
    <t>STUDIE / KANTOOR</t>
  </si>
  <si>
    <t>Computer (inclusief printer)</t>
  </si>
  <si>
    <t>Klein computerbureau</t>
  </si>
  <si>
    <t>Archiefkast met 2 lades</t>
  </si>
  <si>
    <t>Archiefkast met 4 lades</t>
  </si>
  <si>
    <t>Fotokopieerapparaat / faxapparaat</t>
  </si>
  <si>
    <t>TUIN</t>
  </si>
  <si>
    <t>Tafel</t>
  </si>
  <si>
    <t>Stoel</t>
  </si>
  <si>
    <t>Kruiwagen</t>
  </si>
  <si>
    <t>Tuinslang</t>
  </si>
  <si>
    <t>Grasmaaier (hand)</t>
  </si>
  <si>
    <t>Grasmaaier (kracht)</t>
  </si>
  <si>
    <t>Grasmaaier (rijdend)</t>
  </si>
  <si>
    <t>Vogelbad</t>
  </si>
  <si>
    <t>Tuin gereedschap</t>
  </si>
  <si>
    <t>Glijbaan voor klein kind</t>
  </si>
  <si>
    <t>Child’s Swing (gedemonteerd)</t>
  </si>
  <si>
    <t>Kleine picknickbank</t>
  </si>
  <si>
    <t>ANDERE</t>
  </si>
  <si>
    <t>Koffer</t>
  </si>
  <si>
    <t>Werkbank</t>
  </si>
  <si>
    <t>Loopband</t>
  </si>
  <si>
    <t>Kapstok</t>
  </si>
  <si>
    <t>Elektrisch gereedschap</t>
  </si>
  <si>
    <t>Naaimachine</t>
  </si>
  <si>
    <t>Stap Ladder</t>
  </si>
  <si>
    <t>Kinderfiets</t>
  </si>
  <si>
    <t>Volwassen fiets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</si>
</sst>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£ &quot;#,##0;\-&quot;£ &quot;#,##0"/>
    <numFmt numFmtId="171" formatCode="&quot;£ &quot;#,##0;[Red]\-&quot;£ &quot;#,##0"/>
    <numFmt numFmtId="172" formatCode="&quot;£ &quot;#,##0.00;\-&quot;£ &quot;#,##0.00"/>
    <numFmt numFmtId="173" formatCode="&quot;£ &quot;#,##0.00;[Red]\-&quot;£ &quot;#,##0.00"/>
    <numFmt numFmtId="174" formatCode="_-&quot;£ &quot;* #,##0_-;\-&quot;£ &quot;* #,##0_-;_-&quot;£ &quot;* &quot;-&quot;_-;_-@_-"/>
    <numFmt numFmtId="175" formatCode="_-&quot;£ &quot;* #,##0.00_-;\-&quot;£ &quot;* #,##0.00_-;_-&quot;£ &quot;* &quot;-&quot;??_-;_-@_-"/>
    <numFmt numFmtId="176" formatCode="[$-809]dd\ mmmm\ yyyy"/>
  </numFmts>
  <fonts count="51"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Calibri"/>
      <family val="2"/>
    </font>
    <font>
      <sz val="48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47" fillId="34" borderId="22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  <xf numFmtId="0" fontId="47" fillId="33" borderId="22" xfId="0" applyFont="1" applyFill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47" fillId="34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0" fillId="20" borderId="26" xfId="33" applyBorder="1" applyAlignment="1">
      <alignment horizontal="center"/>
    </xf>
    <xf numFmtId="0" fontId="30" fillId="14" borderId="27" xfId="27" applyBorder="1" applyAlignment="1">
      <alignment horizontal="center"/>
    </xf>
    <xf numFmtId="1" fontId="50" fillId="20" borderId="28" xfId="33" applyNumberFormat="1" applyFont="1" applyBorder="1" applyAlignment="1">
      <alignment horizontal="center"/>
    </xf>
    <xf numFmtId="0" fontId="50" fillId="20" borderId="29" xfId="33" applyFont="1" applyBorder="1" applyAlignment="1">
      <alignment horizontal="center" vertical="center"/>
    </xf>
    <xf numFmtId="2" fontId="50" fillId="20" borderId="28" xfId="33" applyNumberFormat="1" applyFont="1" applyBorder="1" applyAlignment="1">
      <alignment horizontal="center"/>
    </xf>
    <xf numFmtId="0" fontId="50" fillId="20" borderId="28" xfId="33" applyFont="1" applyBorder="1" applyAlignment="1">
      <alignment horizontal="center"/>
    </xf>
    <xf numFmtId="2" fontId="50" fillId="20" borderId="28" xfId="33" applyNumberFormat="1" applyFont="1" applyBorder="1" applyAlignment="1">
      <alignment horizontal="center" vertical="center"/>
    </xf>
    <xf numFmtId="0" fontId="50" fillId="20" borderId="29" xfId="33" applyFont="1" applyBorder="1" applyAlignment="1">
      <alignment horizontal="center" vertical="center"/>
    </xf>
    <xf numFmtId="0" fontId="50" fillId="20" borderId="30" xfId="33" applyFont="1" applyBorder="1" applyAlignment="1">
      <alignment horizontal="center" vertical="center"/>
    </xf>
    <xf numFmtId="1" fontId="30" fillId="20" borderId="28" xfId="33" applyNumberFormat="1" applyBorder="1" applyAlignment="1">
      <alignment/>
    </xf>
    <xf numFmtId="2" fontId="30" fillId="20" borderId="28" xfId="33" applyNumberFormat="1" applyBorder="1" applyAlignment="1">
      <alignment horizontal="center"/>
    </xf>
    <xf numFmtId="0" fontId="30" fillId="20" borderId="28" xfId="33" applyBorder="1" applyAlignment="1">
      <alignment horizontal="center"/>
    </xf>
    <xf numFmtId="0" fontId="30" fillId="20" borderId="30" xfId="33" applyBorder="1" applyAlignment="1">
      <alignment horizontal="center"/>
    </xf>
    <xf numFmtId="0" fontId="30" fillId="20" borderId="31" xfId="33" applyBorder="1" applyAlignment="1">
      <alignment horizontal="center"/>
    </xf>
    <xf numFmtId="0" fontId="30" fillId="20" borderId="32" xfId="33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1771650</xdr:colOff>
      <xdr:row>0</xdr:row>
      <xdr:rowOff>57150</xdr:rowOff>
    </xdr:from>
    <xdr:ext cx="9477375" cy="866775"/>
    <xdr:sp>
      <xdr:nvSpPr>
        <xdr:cNvPr id="1" name="TextBox 2"/>
        <xdr:cNvSpPr txBox="1">
          <a:spLocks noChangeArrowheads="1"/>
        </xdr:cNvSpPr>
      </xdr:nvSpPr>
      <xdr:spPr>
        <a:xfrm>
          <a:off x="2381250" y="57150"/>
          <a:ext cx="94773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0" i="0" u="none" baseline="0">
              <a:solidFill>
                <a:srgbClr val="33CCCC"/>
              </a:solidFill>
            </a:rPr>
            <a:t>Volumecalculator</a:t>
          </a:r>
        </a:p>
      </xdr:txBody>
    </xdr:sp>
    <xdr:clientData/>
  </xdr:oneCellAnchor>
  <xdr:twoCellAnchor editAs="oneCell">
    <xdr:from>
      <xdr:col>2</xdr:col>
      <xdr:colOff>333375</xdr:colOff>
      <xdr:row>1</xdr:row>
      <xdr:rowOff>9525</xdr:rowOff>
    </xdr:from>
    <xdr:to>
      <xdr:col>2</xdr:col>
      <xdr:colOff>1743075</xdr:colOff>
      <xdr:row>6</xdr:row>
      <xdr:rowOff>104775</xdr:rowOff>
    </xdr:to>
    <xdr:pic>
      <xdr:nvPicPr>
        <xdr:cNvPr id="2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6200"/>
          <a:ext cx="1409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85" zoomScaleNormal="85" zoomScalePageLayoutView="0" workbookViewId="0" topLeftCell="A1">
      <selection activeCell="Y19" sqref="Y19"/>
    </sheetView>
  </sheetViews>
  <sheetFormatPr defaultColWidth="8.8515625" defaultRowHeight="12.75"/>
  <cols>
    <col min="1" max="1" width="6.421875" style="61" customWidth="1"/>
    <col min="2" max="2" width="2.7109375" style="0" customWidth="1"/>
    <col min="3" max="3" width="42.7109375" style="0" customWidth="1"/>
    <col min="4" max="4" width="12.7109375" style="2" hidden="1" customWidth="1"/>
    <col min="5" max="5" width="12.7109375" style="2" customWidth="1"/>
    <col min="6" max="6" width="10.7109375" style="2" hidden="1" customWidth="1"/>
    <col min="7" max="7" width="2.7109375" style="2" customWidth="1"/>
    <col min="8" max="8" width="42.7109375" style="3" customWidth="1"/>
    <col min="9" max="9" width="8.421875" style="2" hidden="1" customWidth="1"/>
    <col min="10" max="10" width="12.7109375" style="2" customWidth="1"/>
    <col min="11" max="11" width="9.8515625" style="2" hidden="1" customWidth="1"/>
    <col min="12" max="12" width="2.7109375" style="2" customWidth="1"/>
    <col min="13" max="13" width="42.7109375" style="3" customWidth="1"/>
    <col min="14" max="14" width="6.57421875" style="2" hidden="1" customWidth="1"/>
    <col min="15" max="15" width="12.7109375" style="2" customWidth="1"/>
    <col min="16" max="16" width="4.00390625" style="2" hidden="1" customWidth="1"/>
    <col min="17" max="17" width="2.7109375" style="2" customWidth="1"/>
    <col min="18" max="18" width="42.7109375" style="3" customWidth="1"/>
    <col min="19" max="19" width="6.28125" style="2" hidden="1" customWidth="1"/>
    <col min="20" max="20" width="12.7109375" style="2" customWidth="1"/>
    <col min="21" max="21" width="7.140625" style="2" hidden="1" customWidth="1"/>
    <col min="22" max="22" width="2.7109375" style="4" customWidth="1"/>
    <col min="23" max="28" width="8.8515625" style="61" customWidth="1"/>
  </cols>
  <sheetData>
    <row r="1" spans="4:22" s="61" customFormat="1" ht="5.25" customHeight="1" thickBot="1">
      <c r="D1" s="62"/>
      <c r="E1" s="62"/>
      <c r="F1" s="62"/>
      <c r="G1" s="62"/>
      <c r="I1" s="62"/>
      <c r="J1" s="62"/>
      <c r="K1" s="62"/>
      <c r="L1" s="62"/>
      <c r="N1" s="62"/>
      <c r="O1" s="62"/>
      <c r="P1" s="62"/>
      <c r="Q1" s="62"/>
      <c r="S1" s="62"/>
      <c r="T1" s="62"/>
      <c r="U1" s="62"/>
      <c r="V1" s="19"/>
    </row>
    <row r="2" spans="1:22" ht="12.75">
      <c r="A2" s="63"/>
      <c r="B2" s="6"/>
      <c r="C2" s="7"/>
      <c r="D2" s="8"/>
      <c r="E2" s="8"/>
      <c r="F2" s="8"/>
      <c r="G2" s="8"/>
      <c r="H2" s="7"/>
      <c r="I2" s="8"/>
      <c r="J2" s="8"/>
      <c r="K2" s="8"/>
      <c r="L2" s="8"/>
      <c r="M2" s="7"/>
      <c r="N2" s="8"/>
      <c r="O2" s="8"/>
      <c r="P2" s="8"/>
      <c r="Q2" s="8"/>
      <c r="R2" s="7"/>
      <c r="S2" s="8"/>
      <c r="T2" s="8"/>
      <c r="U2" s="8"/>
      <c r="V2" s="23"/>
    </row>
    <row r="3" spans="1:22" ht="12.75">
      <c r="A3" s="63"/>
      <c r="B3" s="9"/>
      <c r="C3" s="10"/>
      <c r="D3" s="11"/>
      <c r="E3" s="11"/>
      <c r="F3" s="11"/>
      <c r="G3" s="11"/>
      <c r="H3" s="10"/>
      <c r="I3" s="11"/>
      <c r="J3" s="11"/>
      <c r="K3" s="11"/>
      <c r="L3" s="11"/>
      <c r="M3" s="10"/>
      <c r="N3" s="11"/>
      <c r="O3" s="11"/>
      <c r="P3" s="11"/>
      <c r="Q3" s="11"/>
      <c r="R3" s="10"/>
      <c r="S3" s="11"/>
      <c r="T3" s="11"/>
      <c r="U3" s="11"/>
      <c r="V3" s="24"/>
    </row>
    <row r="4" spans="1:22" ht="12.75">
      <c r="A4" s="63"/>
      <c r="B4" s="9"/>
      <c r="C4" s="10"/>
      <c r="D4" s="11"/>
      <c r="E4" s="11"/>
      <c r="F4" s="11"/>
      <c r="G4" s="11"/>
      <c r="H4" s="10"/>
      <c r="I4" s="11"/>
      <c r="J4" s="11"/>
      <c r="K4" s="11"/>
      <c r="L4" s="11"/>
      <c r="M4" s="10"/>
      <c r="N4" s="11"/>
      <c r="O4" s="11"/>
      <c r="P4" s="11"/>
      <c r="Q4" s="11"/>
      <c r="R4" s="10"/>
      <c r="S4" s="11"/>
      <c r="T4" s="11"/>
      <c r="U4" s="11"/>
      <c r="V4" s="24"/>
    </row>
    <row r="5" spans="1:22" ht="12.75">
      <c r="A5" s="63"/>
      <c r="B5" s="9"/>
      <c r="C5" s="10"/>
      <c r="D5" s="11"/>
      <c r="E5" s="11"/>
      <c r="F5" s="11"/>
      <c r="G5" s="11"/>
      <c r="H5" s="10"/>
      <c r="I5" s="11"/>
      <c r="J5" s="11"/>
      <c r="K5" s="11"/>
      <c r="L5" s="11"/>
      <c r="M5" s="10"/>
      <c r="N5" s="11"/>
      <c r="O5" s="11"/>
      <c r="P5" s="11"/>
      <c r="Q5" s="11"/>
      <c r="R5" s="10"/>
      <c r="S5" s="11"/>
      <c r="T5" s="11"/>
      <c r="U5" s="11"/>
      <c r="V5" s="24"/>
    </row>
    <row r="6" spans="1:22" ht="12.75">
      <c r="A6" s="63"/>
      <c r="B6" s="9"/>
      <c r="C6" s="10"/>
      <c r="D6" s="11"/>
      <c r="E6" s="11"/>
      <c r="F6" s="11"/>
      <c r="G6" s="11"/>
      <c r="H6" s="10"/>
      <c r="I6" s="11"/>
      <c r="J6" s="11"/>
      <c r="K6" s="11"/>
      <c r="L6" s="11"/>
      <c r="M6" s="10"/>
      <c r="N6" s="11"/>
      <c r="O6" s="11"/>
      <c r="P6" s="11"/>
      <c r="Q6" s="11"/>
      <c r="R6" s="10"/>
      <c r="S6" s="11"/>
      <c r="T6" s="11"/>
      <c r="U6" s="11"/>
      <c r="V6" s="24"/>
    </row>
    <row r="7" spans="1:22" ht="13.5" thickBot="1">
      <c r="A7" s="63"/>
      <c r="B7" s="16"/>
      <c r="C7" s="5"/>
      <c r="D7" s="22"/>
      <c r="E7" s="22"/>
      <c r="F7" s="12"/>
      <c r="G7" s="12"/>
      <c r="H7" s="19"/>
      <c r="I7" s="22"/>
      <c r="J7" s="22"/>
      <c r="K7" s="12"/>
      <c r="L7" s="12"/>
      <c r="M7" s="19"/>
      <c r="N7" s="22"/>
      <c r="O7" s="22"/>
      <c r="P7" s="12"/>
      <c r="Q7" s="12"/>
      <c r="R7" s="19"/>
      <c r="S7" s="22"/>
      <c r="T7" s="22"/>
      <c r="U7" s="12"/>
      <c r="V7" s="24"/>
    </row>
    <row r="8" spans="1:22" ht="15">
      <c r="A8" s="63"/>
      <c r="B8" s="16"/>
      <c r="C8" s="66" t="s">
        <v>33</v>
      </c>
      <c r="D8" s="79" t="s">
        <v>1</v>
      </c>
      <c r="E8" s="67" t="s">
        <v>34</v>
      </c>
      <c r="F8" s="80" t="s">
        <v>2</v>
      </c>
      <c r="G8" s="22"/>
      <c r="H8" s="66" t="s">
        <v>40</v>
      </c>
      <c r="I8" s="79" t="s">
        <v>1</v>
      </c>
      <c r="J8" s="67" t="s">
        <v>34</v>
      </c>
      <c r="K8" s="80" t="s">
        <v>2</v>
      </c>
      <c r="L8" s="22"/>
      <c r="M8" s="66" t="s">
        <v>63</v>
      </c>
      <c r="N8" s="79" t="s">
        <v>1</v>
      </c>
      <c r="O8" s="67" t="s">
        <v>34</v>
      </c>
      <c r="P8" s="80" t="s">
        <v>2</v>
      </c>
      <c r="Q8" s="22"/>
      <c r="R8" s="66" t="s">
        <v>90</v>
      </c>
      <c r="S8" s="79" t="s">
        <v>1</v>
      </c>
      <c r="T8" s="67" t="s">
        <v>34</v>
      </c>
      <c r="U8" s="80" t="s">
        <v>2</v>
      </c>
      <c r="V8" s="24"/>
    </row>
    <row r="9" spans="1:22" ht="12.75">
      <c r="A9" s="63"/>
      <c r="B9" s="16"/>
      <c r="C9" s="34" t="s">
        <v>5</v>
      </c>
      <c r="D9" s="49">
        <v>60</v>
      </c>
      <c r="E9" s="59"/>
      <c r="F9" s="37">
        <f>SUM(D9*E9)</f>
        <v>0</v>
      </c>
      <c r="G9" s="12"/>
      <c r="H9" s="34" t="s">
        <v>41</v>
      </c>
      <c r="I9" s="54">
        <v>35</v>
      </c>
      <c r="J9" s="32"/>
      <c r="K9" s="37">
        <f>SUM(I9*J9)</f>
        <v>0</v>
      </c>
      <c r="L9" s="12"/>
      <c r="M9" s="34" t="s">
        <v>17</v>
      </c>
      <c r="N9" s="49">
        <v>5</v>
      </c>
      <c r="O9" s="32"/>
      <c r="P9" s="37">
        <f>SUM(N9*O9)</f>
        <v>0</v>
      </c>
      <c r="Q9" s="12"/>
      <c r="R9" s="34" t="s">
        <v>91</v>
      </c>
      <c r="S9" s="49">
        <v>20</v>
      </c>
      <c r="T9" s="32"/>
      <c r="U9" s="37">
        <f>SUM(S9*T9)</f>
        <v>0</v>
      </c>
      <c r="V9" s="24"/>
    </row>
    <row r="10" spans="1:22" ht="12.75">
      <c r="A10" s="63"/>
      <c r="B10" s="16"/>
      <c r="C10" s="16" t="s">
        <v>6</v>
      </c>
      <c r="D10" s="50">
        <v>85</v>
      </c>
      <c r="E10" s="43"/>
      <c r="F10" s="45">
        <f aca="true" t="shared" si="0" ref="F10:F37">SUM(D10*E10)</f>
        <v>0</v>
      </c>
      <c r="G10" s="12"/>
      <c r="H10" s="16" t="s">
        <v>42</v>
      </c>
      <c r="I10" s="50">
        <v>50</v>
      </c>
      <c r="J10" s="43"/>
      <c r="K10" s="45">
        <f aca="true" t="shared" si="1" ref="K10:K16">SUM(I10*J10)</f>
        <v>0</v>
      </c>
      <c r="L10" s="12"/>
      <c r="M10" s="16" t="s">
        <v>16</v>
      </c>
      <c r="N10" s="50">
        <v>10</v>
      </c>
      <c r="O10" s="43"/>
      <c r="P10" s="45">
        <f aca="true" t="shared" si="2" ref="P10:P24">SUM(N10*O10)</f>
        <v>0</v>
      </c>
      <c r="Q10" s="12"/>
      <c r="R10" s="16" t="s">
        <v>92</v>
      </c>
      <c r="S10" s="50">
        <v>8</v>
      </c>
      <c r="T10" s="43"/>
      <c r="U10" s="45">
        <f aca="true" t="shared" si="3" ref="U10:U24">SUM(S10*T10)</f>
        <v>0</v>
      </c>
      <c r="V10" s="24"/>
    </row>
    <row r="11" spans="1:22" ht="12.75">
      <c r="A11" s="63"/>
      <c r="B11" s="16"/>
      <c r="C11" s="34" t="s">
        <v>7</v>
      </c>
      <c r="D11" s="49">
        <v>10</v>
      </c>
      <c r="E11" s="32"/>
      <c r="F11" s="37">
        <f t="shared" si="0"/>
        <v>0</v>
      </c>
      <c r="G11" s="12"/>
      <c r="H11" s="34" t="s">
        <v>43</v>
      </c>
      <c r="I11" s="49">
        <v>5</v>
      </c>
      <c r="J11" s="32"/>
      <c r="K11" s="37">
        <f t="shared" si="1"/>
        <v>0</v>
      </c>
      <c r="L11" s="12"/>
      <c r="M11" s="34" t="s">
        <v>64</v>
      </c>
      <c r="N11" s="49">
        <v>40</v>
      </c>
      <c r="O11" s="32"/>
      <c r="P11" s="37">
        <f t="shared" si="2"/>
        <v>0</v>
      </c>
      <c r="Q11" s="12"/>
      <c r="R11" s="34" t="s">
        <v>93</v>
      </c>
      <c r="S11" s="49">
        <v>10</v>
      </c>
      <c r="T11" s="32"/>
      <c r="U11" s="37">
        <f t="shared" si="3"/>
        <v>0</v>
      </c>
      <c r="V11" s="24"/>
    </row>
    <row r="12" spans="1:22" ht="12.75">
      <c r="A12" s="63"/>
      <c r="B12" s="16"/>
      <c r="C12" s="16" t="s">
        <v>8</v>
      </c>
      <c r="D12" s="50">
        <v>20</v>
      </c>
      <c r="E12" s="43"/>
      <c r="F12" s="45">
        <f t="shared" si="0"/>
        <v>0</v>
      </c>
      <c r="G12" s="12"/>
      <c r="H12" s="16" t="s">
        <v>17</v>
      </c>
      <c r="I12" s="50">
        <v>5</v>
      </c>
      <c r="J12" s="43"/>
      <c r="K12" s="45">
        <f t="shared" si="1"/>
        <v>0</v>
      </c>
      <c r="L12" s="12"/>
      <c r="M12" s="16" t="s">
        <v>65</v>
      </c>
      <c r="N12" s="50">
        <v>70</v>
      </c>
      <c r="O12" s="43"/>
      <c r="P12" s="45">
        <f t="shared" si="2"/>
        <v>0</v>
      </c>
      <c r="Q12" s="12"/>
      <c r="R12" s="16" t="s">
        <v>94</v>
      </c>
      <c r="S12" s="50">
        <v>3</v>
      </c>
      <c r="T12" s="43"/>
      <c r="U12" s="45">
        <f t="shared" si="3"/>
        <v>0</v>
      </c>
      <c r="V12" s="24"/>
    </row>
    <row r="13" spans="1:22" ht="12.75">
      <c r="A13" s="63"/>
      <c r="B13" s="16"/>
      <c r="C13" s="34" t="s">
        <v>9</v>
      </c>
      <c r="D13" s="49">
        <v>50</v>
      </c>
      <c r="E13" s="32"/>
      <c r="F13" s="37">
        <f t="shared" si="0"/>
        <v>0</v>
      </c>
      <c r="G13" s="12"/>
      <c r="H13" s="34" t="s">
        <v>16</v>
      </c>
      <c r="I13" s="49">
        <v>10</v>
      </c>
      <c r="J13" s="32"/>
      <c r="K13" s="37">
        <f t="shared" si="1"/>
        <v>0</v>
      </c>
      <c r="L13" s="12"/>
      <c r="M13" s="35" t="s">
        <v>66</v>
      </c>
      <c r="N13" s="49">
        <v>80</v>
      </c>
      <c r="O13" s="32"/>
      <c r="P13" s="37">
        <f t="shared" si="2"/>
        <v>0</v>
      </c>
      <c r="Q13" s="12"/>
      <c r="R13" s="34" t="s">
        <v>0</v>
      </c>
      <c r="S13" s="49">
        <v>8</v>
      </c>
      <c r="T13" s="32"/>
      <c r="U13" s="37">
        <f t="shared" si="3"/>
        <v>0</v>
      </c>
      <c r="V13" s="24"/>
    </row>
    <row r="14" spans="1:22" ht="12.75">
      <c r="A14" s="63"/>
      <c r="B14" s="16"/>
      <c r="C14" s="16" t="s">
        <v>10</v>
      </c>
      <c r="D14" s="50">
        <v>60</v>
      </c>
      <c r="E14" s="43"/>
      <c r="F14" s="45">
        <f t="shared" si="0"/>
        <v>0</v>
      </c>
      <c r="G14" s="12"/>
      <c r="H14" s="16" t="s">
        <v>44</v>
      </c>
      <c r="I14" s="50">
        <v>10</v>
      </c>
      <c r="J14" s="43"/>
      <c r="K14" s="45">
        <f t="shared" si="1"/>
        <v>0</v>
      </c>
      <c r="L14" s="12"/>
      <c r="M14" s="16" t="s">
        <v>67</v>
      </c>
      <c r="N14" s="50">
        <v>85</v>
      </c>
      <c r="O14" s="43"/>
      <c r="P14" s="45">
        <f t="shared" si="2"/>
        <v>0</v>
      </c>
      <c r="Q14" s="12"/>
      <c r="R14" s="16" t="s">
        <v>95</v>
      </c>
      <c r="S14" s="50">
        <v>5</v>
      </c>
      <c r="T14" s="43"/>
      <c r="U14" s="45">
        <f t="shared" si="3"/>
        <v>0</v>
      </c>
      <c r="V14" s="24"/>
    </row>
    <row r="15" spans="1:22" ht="12.75">
      <c r="A15" s="63"/>
      <c r="B15" s="16"/>
      <c r="C15" s="34" t="s">
        <v>11</v>
      </c>
      <c r="D15" s="49">
        <v>80</v>
      </c>
      <c r="E15" s="32"/>
      <c r="F15" s="37">
        <f t="shared" si="0"/>
        <v>0</v>
      </c>
      <c r="G15" s="12"/>
      <c r="H15" s="35" t="s">
        <v>31</v>
      </c>
      <c r="I15" s="49">
        <v>5</v>
      </c>
      <c r="J15" s="32"/>
      <c r="K15" s="37">
        <f t="shared" si="1"/>
        <v>0</v>
      </c>
      <c r="L15" s="12"/>
      <c r="M15" s="34" t="s">
        <v>68</v>
      </c>
      <c r="N15" s="49">
        <v>40</v>
      </c>
      <c r="O15" s="32"/>
      <c r="P15" s="37">
        <f t="shared" si="2"/>
        <v>0</v>
      </c>
      <c r="Q15" s="12"/>
      <c r="R15" s="34" t="s">
        <v>96</v>
      </c>
      <c r="S15" s="49">
        <v>15</v>
      </c>
      <c r="T15" s="32"/>
      <c r="U15" s="37">
        <f t="shared" si="3"/>
        <v>0</v>
      </c>
      <c r="V15" s="24"/>
    </row>
    <row r="16" spans="1:22" ht="13.5" thickBot="1">
      <c r="A16" s="63"/>
      <c r="B16" s="16"/>
      <c r="C16" s="44" t="s">
        <v>12</v>
      </c>
      <c r="D16" s="50">
        <v>30</v>
      </c>
      <c r="E16" s="43"/>
      <c r="F16" s="45">
        <f t="shared" si="0"/>
        <v>0</v>
      </c>
      <c r="G16" s="12"/>
      <c r="H16" s="46" t="s">
        <v>32</v>
      </c>
      <c r="I16" s="55">
        <v>4</v>
      </c>
      <c r="J16" s="56"/>
      <c r="K16" s="47">
        <f t="shared" si="1"/>
        <v>0</v>
      </c>
      <c r="L16" s="12"/>
      <c r="M16" s="16" t="s">
        <v>69</v>
      </c>
      <c r="N16" s="50">
        <v>25</v>
      </c>
      <c r="O16" s="43"/>
      <c r="P16" s="45">
        <f t="shared" si="2"/>
        <v>0</v>
      </c>
      <c r="Q16" s="12"/>
      <c r="R16" s="16" t="s">
        <v>97</v>
      </c>
      <c r="S16" s="50">
        <v>80</v>
      </c>
      <c r="T16" s="43"/>
      <c r="U16" s="45">
        <f t="shared" si="3"/>
        <v>0</v>
      </c>
      <c r="V16" s="24"/>
    </row>
    <row r="17" spans="1:22" ht="13.5" thickBot="1">
      <c r="A17" s="63"/>
      <c r="B17" s="16"/>
      <c r="C17" s="34" t="s">
        <v>3</v>
      </c>
      <c r="D17" s="49">
        <v>35</v>
      </c>
      <c r="E17" s="32"/>
      <c r="F17" s="37">
        <f t="shared" si="0"/>
        <v>0</v>
      </c>
      <c r="G17" s="12"/>
      <c r="H17" s="19"/>
      <c r="I17" s="12"/>
      <c r="J17" s="12"/>
      <c r="K17" s="13"/>
      <c r="L17" s="12"/>
      <c r="M17" s="34" t="s">
        <v>70</v>
      </c>
      <c r="N17" s="49">
        <v>20</v>
      </c>
      <c r="O17" s="32"/>
      <c r="P17" s="37">
        <f t="shared" si="2"/>
        <v>0</v>
      </c>
      <c r="Q17" s="12"/>
      <c r="R17" s="34" t="s">
        <v>98</v>
      </c>
      <c r="S17" s="49">
        <v>5</v>
      </c>
      <c r="T17" s="32"/>
      <c r="U17" s="37">
        <f t="shared" si="3"/>
        <v>0</v>
      </c>
      <c r="V17" s="24"/>
    </row>
    <row r="18" spans="1:22" ht="15">
      <c r="A18" s="63"/>
      <c r="B18" s="16"/>
      <c r="C18" s="16" t="s">
        <v>13</v>
      </c>
      <c r="D18" s="50">
        <v>10</v>
      </c>
      <c r="E18" s="43"/>
      <c r="F18" s="45">
        <f t="shared" si="0"/>
        <v>0</v>
      </c>
      <c r="G18" s="12"/>
      <c r="H18" s="66" t="s">
        <v>45</v>
      </c>
      <c r="I18" s="79" t="s">
        <v>1</v>
      </c>
      <c r="J18" s="67" t="s">
        <v>34</v>
      </c>
      <c r="K18" s="80" t="s">
        <v>2</v>
      </c>
      <c r="L18" s="12"/>
      <c r="M18" s="16" t="s">
        <v>71</v>
      </c>
      <c r="N18" s="50">
        <v>25</v>
      </c>
      <c r="O18" s="43"/>
      <c r="P18" s="45">
        <f t="shared" si="2"/>
        <v>0</v>
      </c>
      <c r="Q18" s="12"/>
      <c r="R18" s="16" t="s">
        <v>4</v>
      </c>
      <c r="S18" s="50">
        <v>10</v>
      </c>
      <c r="T18" s="43"/>
      <c r="U18" s="45">
        <f t="shared" si="3"/>
        <v>0</v>
      </c>
      <c r="V18" s="24"/>
    </row>
    <row r="19" spans="1:22" ht="12.75">
      <c r="A19" s="63"/>
      <c r="B19" s="16"/>
      <c r="C19" s="34" t="s">
        <v>14</v>
      </c>
      <c r="D19" s="49">
        <v>8</v>
      </c>
      <c r="E19" s="32"/>
      <c r="F19" s="37">
        <f t="shared" si="0"/>
        <v>0</v>
      </c>
      <c r="G19" s="12"/>
      <c r="H19" s="34" t="s">
        <v>46</v>
      </c>
      <c r="I19" s="49">
        <v>4</v>
      </c>
      <c r="J19" s="32"/>
      <c r="K19" s="37">
        <f aca="true" t="shared" si="4" ref="K19:K45">SUM(I19*J19)</f>
        <v>0</v>
      </c>
      <c r="L19" s="12"/>
      <c r="M19" s="34" t="s">
        <v>72</v>
      </c>
      <c r="N19" s="49">
        <v>5</v>
      </c>
      <c r="O19" s="32"/>
      <c r="P19" s="37">
        <f t="shared" si="2"/>
        <v>0</v>
      </c>
      <c r="Q19" s="12"/>
      <c r="R19" s="34" t="s">
        <v>99</v>
      </c>
      <c r="S19" s="49">
        <v>3</v>
      </c>
      <c r="T19" s="32"/>
      <c r="U19" s="37">
        <f t="shared" si="3"/>
        <v>0</v>
      </c>
      <c r="V19" s="24"/>
    </row>
    <row r="20" spans="1:22" ht="12.75">
      <c r="A20" s="63"/>
      <c r="B20" s="16"/>
      <c r="C20" s="16" t="s">
        <v>15</v>
      </c>
      <c r="D20" s="50">
        <v>2</v>
      </c>
      <c r="E20" s="43"/>
      <c r="F20" s="45">
        <f t="shared" si="0"/>
        <v>0</v>
      </c>
      <c r="G20" s="12"/>
      <c r="H20" s="16" t="s">
        <v>47</v>
      </c>
      <c r="I20" s="50">
        <v>10</v>
      </c>
      <c r="J20" s="43"/>
      <c r="K20" s="45">
        <f t="shared" si="4"/>
        <v>0</v>
      </c>
      <c r="L20" s="12"/>
      <c r="M20" s="16" t="s">
        <v>73</v>
      </c>
      <c r="N20" s="50">
        <v>30</v>
      </c>
      <c r="O20" s="43"/>
      <c r="P20" s="45">
        <f t="shared" si="2"/>
        <v>0</v>
      </c>
      <c r="Q20" s="12"/>
      <c r="R20" s="16" t="s">
        <v>100</v>
      </c>
      <c r="S20" s="50">
        <v>10</v>
      </c>
      <c r="T20" s="43"/>
      <c r="U20" s="45">
        <f t="shared" si="3"/>
        <v>0</v>
      </c>
      <c r="V20" s="24"/>
    </row>
    <row r="21" spans="1:22" ht="12.75">
      <c r="A21" s="63"/>
      <c r="B21" s="16"/>
      <c r="C21" s="34" t="s">
        <v>16</v>
      </c>
      <c r="D21" s="49">
        <v>10</v>
      </c>
      <c r="E21" s="32"/>
      <c r="F21" s="37">
        <f t="shared" si="0"/>
        <v>0</v>
      </c>
      <c r="G21" s="12"/>
      <c r="H21" s="34" t="s">
        <v>48</v>
      </c>
      <c r="I21" s="49">
        <v>6</v>
      </c>
      <c r="J21" s="32"/>
      <c r="K21" s="37">
        <f t="shared" si="4"/>
        <v>0</v>
      </c>
      <c r="L21" s="12"/>
      <c r="M21" s="34" t="s">
        <v>74</v>
      </c>
      <c r="N21" s="49">
        <v>50</v>
      </c>
      <c r="O21" s="32"/>
      <c r="P21" s="37">
        <f t="shared" si="2"/>
        <v>0</v>
      </c>
      <c r="Q21" s="12"/>
      <c r="R21" s="60" t="s">
        <v>101</v>
      </c>
      <c r="S21" s="49">
        <v>10</v>
      </c>
      <c r="T21" s="32"/>
      <c r="U21" s="37">
        <f t="shared" si="3"/>
        <v>0</v>
      </c>
      <c r="V21" s="24"/>
    </row>
    <row r="22" spans="1:22" ht="12.75">
      <c r="A22" s="63"/>
      <c r="B22" s="16"/>
      <c r="C22" s="16" t="s">
        <v>17</v>
      </c>
      <c r="D22" s="50">
        <v>5</v>
      </c>
      <c r="E22" s="43"/>
      <c r="F22" s="45">
        <f t="shared" si="0"/>
        <v>0</v>
      </c>
      <c r="G22" s="12"/>
      <c r="H22" s="44" t="s">
        <v>49</v>
      </c>
      <c r="I22" s="50">
        <v>2</v>
      </c>
      <c r="J22" s="43"/>
      <c r="K22" s="45">
        <f t="shared" si="4"/>
        <v>0</v>
      </c>
      <c r="L22" s="12"/>
      <c r="M22" s="16" t="s">
        <v>75</v>
      </c>
      <c r="N22" s="50">
        <v>12</v>
      </c>
      <c r="O22" s="43"/>
      <c r="P22" s="45">
        <f t="shared" si="2"/>
        <v>0</v>
      </c>
      <c r="Q22" s="12"/>
      <c r="R22" s="16" t="s">
        <v>102</v>
      </c>
      <c r="S22" s="50">
        <v>12</v>
      </c>
      <c r="T22" s="43"/>
      <c r="U22" s="45">
        <f t="shared" si="3"/>
        <v>0</v>
      </c>
      <c r="V22" s="24"/>
    </row>
    <row r="23" spans="1:22" ht="12.75">
      <c r="A23" s="63"/>
      <c r="B23" s="16"/>
      <c r="C23" s="34" t="s">
        <v>18</v>
      </c>
      <c r="D23" s="49">
        <v>20</v>
      </c>
      <c r="E23" s="32"/>
      <c r="F23" s="37">
        <f t="shared" si="0"/>
        <v>0</v>
      </c>
      <c r="G23" s="12"/>
      <c r="H23" s="35" t="s">
        <v>50</v>
      </c>
      <c r="I23" s="49">
        <v>4</v>
      </c>
      <c r="J23" s="32"/>
      <c r="K23" s="37">
        <f t="shared" si="4"/>
        <v>0</v>
      </c>
      <c r="L23" s="12"/>
      <c r="M23" s="35" t="s">
        <v>31</v>
      </c>
      <c r="N23" s="49">
        <v>5</v>
      </c>
      <c r="O23" s="32"/>
      <c r="P23" s="37">
        <f t="shared" si="2"/>
        <v>0</v>
      </c>
      <c r="Q23" s="12"/>
      <c r="R23" s="35" t="s">
        <v>31</v>
      </c>
      <c r="S23" s="49">
        <v>5</v>
      </c>
      <c r="T23" s="32"/>
      <c r="U23" s="37">
        <f t="shared" si="3"/>
        <v>0</v>
      </c>
      <c r="V23" s="24"/>
    </row>
    <row r="24" spans="1:22" ht="13.5" thickBot="1">
      <c r="A24" s="63"/>
      <c r="B24" s="16"/>
      <c r="C24" s="16" t="s">
        <v>19</v>
      </c>
      <c r="D24" s="50">
        <v>20</v>
      </c>
      <c r="E24" s="43"/>
      <c r="F24" s="45">
        <f t="shared" si="0"/>
        <v>0</v>
      </c>
      <c r="G24" s="12"/>
      <c r="H24" s="44" t="s">
        <v>51</v>
      </c>
      <c r="I24" s="53">
        <v>2</v>
      </c>
      <c r="J24" s="43"/>
      <c r="K24" s="45">
        <f t="shared" si="4"/>
        <v>0</v>
      </c>
      <c r="L24" s="12"/>
      <c r="M24" s="46" t="s">
        <v>32</v>
      </c>
      <c r="N24" s="55">
        <v>4</v>
      </c>
      <c r="O24" s="56"/>
      <c r="P24" s="47">
        <f t="shared" si="2"/>
        <v>0</v>
      </c>
      <c r="Q24" s="12"/>
      <c r="R24" s="46" t="s">
        <v>32</v>
      </c>
      <c r="S24" s="55">
        <v>4</v>
      </c>
      <c r="T24" s="56"/>
      <c r="U24" s="47">
        <f t="shared" si="3"/>
        <v>0</v>
      </c>
      <c r="V24" s="24"/>
    </row>
    <row r="25" spans="1:22" ht="13.5" thickBot="1">
      <c r="A25" s="63"/>
      <c r="B25" s="16"/>
      <c r="C25" s="34" t="s">
        <v>20</v>
      </c>
      <c r="D25" s="51">
        <v>20</v>
      </c>
      <c r="E25" s="32"/>
      <c r="F25" s="37">
        <f t="shared" si="0"/>
        <v>0</v>
      </c>
      <c r="G25" s="12"/>
      <c r="H25" s="35" t="s">
        <v>52</v>
      </c>
      <c r="I25" s="49">
        <v>2</v>
      </c>
      <c r="J25" s="32"/>
      <c r="K25" s="37">
        <f t="shared" si="4"/>
        <v>0</v>
      </c>
      <c r="L25" s="12"/>
      <c r="M25" s="19"/>
      <c r="N25" s="12"/>
      <c r="O25" s="12"/>
      <c r="P25" s="13"/>
      <c r="Q25" s="12"/>
      <c r="R25" s="19"/>
      <c r="S25" s="12"/>
      <c r="T25" s="12"/>
      <c r="U25" s="13"/>
      <c r="V25" s="24"/>
    </row>
    <row r="26" spans="1:22" ht="15">
      <c r="A26" s="63"/>
      <c r="B26" s="16"/>
      <c r="C26" s="16" t="s">
        <v>21</v>
      </c>
      <c r="D26" s="50">
        <v>35</v>
      </c>
      <c r="E26" s="43"/>
      <c r="F26" s="45">
        <f t="shared" si="0"/>
        <v>0</v>
      </c>
      <c r="G26" s="12"/>
      <c r="H26" s="16" t="s">
        <v>53</v>
      </c>
      <c r="I26" s="50">
        <v>4</v>
      </c>
      <c r="J26" s="43"/>
      <c r="K26" s="45">
        <f t="shared" si="4"/>
        <v>0</v>
      </c>
      <c r="L26" s="12"/>
      <c r="M26" s="66" t="s">
        <v>76</v>
      </c>
      <c r="N26" s="79" t="s">
        <v>1</v>
      </c>
      <c r="O26" s="67" t="s">
        <v>34</v>
      </c>
      <c r="P26" s="80" t="s">
        <v>2</v>
      </c>
      <c r="Q26" s="12"/>
      <c r="R26" s="66" t="s">
        <v>103</v>
      </c>
      <c r="S26" s="79" t="s">
        <v>1</v>
      </c>
      <c r="T26" s="67" t="s">
        <v>34</v>
      </c>
      <c r="U26" s="80" t="s">
        <v>2</v>
      </c>
      <c r="V26" s="24"/>
    </row>
    <row r="27" spans="1:22" ht="12.75">
      <c r="A27" s="63"/>
      <c r="B27" s="16"/>
      <c r="C27" s="34" t="s">
        <v>22</v>
      </c>
      <c r="D27" s="49">
        <v>5</v>
      </c>
      <c r="E27" s="32"/>
      <c r="F27" s="37">
        <f t="shared" si="0"/>
        <v>0</v>
      </c>
      <c r="G27" s="12"/>
      <c r="H27" s="34" t="s">
        <v>54</v>
      </c>
      <c r="I27" s="51">
        <v>4</v>
      </c>
      <c r="J27" s="32"/>
      <c r="K27" s="37">
        <f t="shared" si="4"/>
        <v>0</v>
      </c>
      <c r="L27" s="12"/>
      <c r="M27" s="34" t="s">
        <v>77</v>
      </c>
      <c r="N27" s="49">
        <v>12</v>
      </c>
      <c r="O27" s="32"/>
      <c r="P27" s="37">
        <f aca="true" t="shared" si="5" ref="P27:P45">SUM(N27*O27)</f>
        <v>0</v>
      </c>
      <c r="Q27" s="12"/>
      <c r="R27" s="34" t="s">
        <v>104</v>
      </c>
      <c r="S27" s="49">
        <v>6</v>
      </c>
      <c r="T27" s="32"/>
      <c r="U27" s="37">
        <f aca="true" t="shared" si="6" ref="U27:U45">SUM(S27*T27)</f>
        <v>0</v>
      </c>
      <c r="V27" s="24"/>
    </row>
    <row r="28" spans="1:22" ht="12.75">
      <c r="A28" s="63"/>
      <c r="B28" s="16"/>
      <c r="C28" s="16" t="s">
        <v>23</v>
      </c>
      <c r="D28" s="50">
        <v>6</v>
      </c>
      <c r="E28" s="43"/>
      <c r="F28" s="45">
        <f t="shared" si="0"/>
        <v>0</v>
      </c>
      <c r="G28" s="12"/>
      <c r="H28" s="16" t="s">
        <v>55</v>
      </c>
      <c r="I28" s="50">
        <v>4</v>
      </c>
      <c r="J28" s="43"/>
      <c r="K28" s="45">
        <f t="shared" si="4"/>
        <v>0</v>
      </c>
      <c r="L28" s="12"/>
      <c r="M28" s="16" t="s">
        <v>78</v>
      </c>
      <c r="N28" s="50">
        <v>10</v>
      </c>
      <c r="O28" s="43"/>
      <c r="P28" s="45">
        <f t="shared" si="5"/>
        <v>0</v>
      </c>
      <c r="Q28" s="12"/>
      <c r="R28" s="16" t="s">
        <v>105</v>
      </c>
      <c r="S28" s="50">
        <v>20</v>
      </c>
      <c r="T28" s="43"/>
      <c r="U28" s="45">
        <f t="shared" si="6"/>
        <v>0</v>
      </c>
      <c r="V28" s="24"/>
    </row>
    <row r="29" spans="1:22" ht="12.75">
      <c r="A29" s="63"/>
      <c r="B29" s="16"/>
      <c r="C29" s="34" t="s">
        <v>24</v>
      </c>
      <c r="D29" s="49">
        <v>16</v>
      </c>
      <c r="E29" s="32"/>
      <c r="F29" s="37">
        <f t="shared" si="0"/>
        <v>0</v>
      </c>
      <c r="G29" s="12"/>
      <c r="H29" s="34" t="s">
        <v>56</v>
      </c>
      <c r="I29" s="49">
        <v>15</v>
      </c>
      <c r="J29" s="32"/>
      <c r="K29" s="37">
        <f t="shared" si="4"/>
        <v>0</v>
      </c>
      <c r="L29" s="12"/>
      <c r="M29" s="34" t="s">
        <v>79</v>
      </c>
      <c r="N29" s="49">
        <v>5</v>
      </c>
      <c r="O29" s="32"/>
      <c r="P29" s="37">
        <f t="shared" si="5"/>
        <v>0</v>
      </c>
      <c r="Q29" s="12"/>
      <c r="R29" s="34" t="s">
        <v>106</v>
      </c>
      <c r="S29" s="49">
        <v>30</v>
      </c>
      <c r="T29" s="32"/>
      <c r="U29" s="37">
        <f t="shared" si="6"/>
        <v>0</v>
      </c>
      <c r="V29" s="24"/>
    </row>
    <row r="30" spans="1:22" ht="12.75">
      <c r="A30" s="63"/>
      <c r="B30" s="16"/>
      <c r="C30" s="16" t="s">
        <v>25</v>
      </c>
      <c r="D30" s="50">
        <v>8</v>
      </c>
      <c r="E30" s="43"/>
      <c r="F30" s="45">
        <f t="shared" si="0"/>
        <v>0</v>
      </c>
      <c r="G30" s="12"/>
      <c r="H30" s="16" t="s">
        <v>57</v>
      </c>
      <c r="I30" s="50">
        <v>15</v>
      </c>
      <c r="J30" s="43"/>
      <c r="K30" s="45">
        <f t="shared" si="4"/>
        <v>0</v>
      </c>
      <c r="L30" s="12"/>
      <c r="M30" s="16" t="s">
        <v>80</v>
      </c>
      <c r="N30" s="50">
        <v>3</v>
      </c>
      <c r="O30" s="43"/>
      <c r="P30" s="45">
        <f t="shared" si="5"/>
        <v>0</v>
      </c>
      <c r="Q30" s="12"/>
      <c r="R30" s="16" t="s">
        <v>107</v>
      </c>
      <c r="S30" s="50">
        <v>4</v>
      </c>
      <c r="T30" s="43"/>
      <c r="U30" s="45">
        <f t="shared" si="6"/>
        <v>0</v>
      </c>
      <c r="V30" s="24"/>
    </row>
    <row r="31" spans="1:22" ht="12.75">
      <c r="A31" s="63"/>
      <c r="B31" s="16"/>
      <c r="C31" s="34" t="s">
        <v>26</v>
      </c>
      <c r="D31" s="49">
        <v>12</v>
      </c>
      <c r="E31" s="32"/>
      <c r="F31" s="37">
        <f t="shared" si="0"/>
        <v>0</v>
      </c>
      <c r="G31" s="12"/>
      <c r="H31" s="34" t="s">
        <v>58</v>
      </c>
      <c r="I31" s="49">
        <v>15</v>
      </c>
      <c r="J31" s="32"/>
      <c r="K31" s="37">
        <f t="shared" si="4"/>
        <v>0</v>
      </c>
      <c r="L31" s="12"/>
      <c r="M31" s="34" t="s">
        <v>81</v>
      </c>
      <c r="N31" s="49">
        <v>10</v>
      </c>
      <c r="O31" s="32"/>
      <c r="P31" s="37">
        <f t="shared" si="5"/>
        <v>0</v>
      </c>
      <c r="Q31" s="12"/>
      <c r="R31" s="34" t="s">
        <v>108</v>
      </c>
      <c r="S31" s="49">
        <v>5</v>
      </c>
      <c r="T31" s="32"/>
      <c r="U31" s="37">
        <f t="shared" si="6"/>
        <v>0</v>
      </c>
      <c r="V31" s="24"/>
    </row>
    <row r="32" spans="1:22" ht="12.75">
      <c r="A32" s="63"/>
      <c r="B32" s="16"/>
      <c r="C32" s="16" t="s">
        <v>27</v>
      </c>
      <c r="D32" s="50">
        <v>10</v>
      </c>
      <c r="E32" s="43"/>
      <c r="F32" s="45">
        <f t="shared" si="0"/>
        <v>0</v>
      </c>
      <c r="G32" s="12"/>
      <c r="H32" s="16" t="s">
        <v>59</v>
      </c>
      <c r="I32" s="50">
        <v>15</v>
      </c>
      <c r="J32" s="43"/>
      <c r="K32" s="45">
        <f t="shared" si="4"/>
        <v>0</v>
      </c>
      <c r="L32" s="12"/>
      <c r="M32" s="16" t="s">
        <v>82</v>
      </c>
      <c r="N32" s="50">
        <v>5</v>
      </c>
      <c r="O32" s="43"/>
      <c r="P32" s="45">
        <f t="shared" si="5"/>
        <v>0</v>
      </c>
      <c r="Q32" s="12"/>
      <c r="R32" s="16" t="s">
        <v>109</v>
      </c>
      <c r="S32" s="50">
        <v>8</v>
      </c>
      <c r="T32" s="43"/>
      <c r="U32" s="45">
        <f t="shared" si="6"/>
        <v>0</v>
      </c>
      <c r="V32" s="24"/>
    </row>
    <row r="33" spans="1:22" ht="12.75">
      <c r="A33" s="63"/>
      <c r="B33" s="16"/>
      <c r="C33" s="34" t="s">
        <v>28</v>
      </c>
      <c r="D33" s="49">
        <v>2</v>
      </c>
      <c r="E33" s="32"/>
      <c r="F33" s="37">
        <f t="shared" si="0"/>
        <v>0</v>
      </c>
      <c r="G33" s="12"/>
      <c r="H33" s="34" t="s">
        <v>60</v>
      </c>
      <c r="I33" s="49">
        <v>15</v>
      </c>
      <c r="J33" s="32"/>
      <c r="K33" s="37">
        <f t="shared" si="4"/>
        <v>0</v>
      </c>
      <c r="L33" s="12"/>
      <c r="M33" s="34" t="s">
        <v>83</v>
      </c>
      <c r="N33" s="49">
        <v>30</v>
      </c>
      <c r="O33" s="32"/>
      <c r="P33" s="37">
        <f t="shared" si="5"/>
        <v>0</v>
      </c>
      <c r="Q33" s="12"/>
      <c r="R33" s="34" t="s">
        <v>110</v>
      </c>
      <c r="S33" s="49">
        <v>5</v>
      </c>
      <c r="T33" s="32"/>
      <c r="U33" s="37">
        <f t="shared" si="6"/>
        <v>0</v>
      </c>
      <c r="V33" s="24"/>
    </row>
    <row r="34" spans="1:22" ht="12.75">
      <c r="A34" s="63"/>
      <c r="B34" s="16"/>
      <c r="C34" s="16" t="s">
        <v>29</v>
      </c>
      <c r="D34" s="50">
        <v>4</v>
      </c>
      <c r="E34" s="43"/>
      <c r="F34" s="45">
        <f t="shared" si="0"/>
        <v>0</v>
      </c>
      <c r="G34" s="12"/>
      <c r="H34" s="16" t="s">
        <v>61</v>
      </c>
      <c r="I34" s="50">
        <v>40</v>
      </c>
      <c r="J34" s="43"/>
      <c r="K34" s="45">
        <f t="shared" si="4"/>
        <v>0</v>
      </c>
      <c r="L34" s="12"/>
      <c r="M34" s="44" t="s">
        <v>31</v>
      </c>
      <c r="N34" s="50">
        <v>5</v>
      </c>
      <c r="O34" s="43"/>
      <c r="P34" s="45">
        <f t="shared" si="5"/>
        <v>0</v>
      </c>
      <c r="Q34" s="12"/>
      <c r="R34" s="16" t="s">
        <v>111</v>
      </c>
      <c r="S34" s="50">
        <v>10</v>
      </c>
      <c r="T34" s="43"/>
      <c r="U34" s="45">
        <f t="shared" si="6"/>
        <v>0</v>
      </c>
      <c r="V34" s="24"/>
    </row>
    <row r="35" spans="1:22" ht="13.5" thickBot="1">
      <c r="A35" s="63"/>
      <c r="B35" s="16"/>
      <c r="C35" s="34" t="s">
        <v>30</v>
      </c>
      <c r="D35" s="49">
        <v>1</v>
      </c>
      <c r="E35" s="32"/>
      <c r="F35" s="37">
        <f t="shared" si="0"/>
        <v>0</v>
      </c>
      <c r="G35" s="12"/>
      <c r="H35" s="34" t="s">
        <v>62</v>
      </c>
      <c r="I35" s="49">
        <v>25</v>
      </c>
      <c r="J35" s="32"/>
      <c r="K35" s="37">
        <f t="shared" si="4"/>
        <v>0</v>
      </c>
      <c r="L35" s="12"/>
      <c r="M35" s="39" t="s">
        <v>32</v>
      </c>
      <c r="N35" s="52">
        <v>4</v>
      </c>
      <c r="O35" s="33"/>
      <c r="P35" s="38">
        <f t="shared" si="5"/>
        <v>0</v>
      </c>
      <c r="Q35" s="12"/>
      <c r="R35" s="34" t="s">
        <v>112</v>
      </c>
      <c r="S35" s="49">
        <v>15</v>
      </c>
      <c r="T35" s="32"/>
      <c r="U35" s="37">
        <f t="shared" si="6"/>
        <v>0</v>
      </c>
      <c r="V35" s="24"/>
    </row>
    <row r="36" spans="1:22" ht="13.5" thickBot="1">
      <c r="A36" s="63"/>
      <c r="B36" s="16"/>
      <c r="C36" s="44" t="s">
        <v>31</v>
      </c>
      <c r="D36" s="50">
        <v>5</v>
      </c>
      <c r="E36" s="43"/>
      <c r="F36" s="45">
        <f t="shared" si="0"/>
        <v>0</v>
      </c>
      <c r="G36" s="12"/>
      <c r="H36" s="44" t="s">
        <v>31</v>
      </c>
      <c r="I36" s="50">
        <v>5</v>
      </c>
      <c r="J36" s="43"/>
      <c r="K36" s="45">
        <f t="shared" si="4"/>
        <v>0</v>
      </c>
      <c r="L36" s="12"/>
      <c r="M36" s="19"/>
      <c r="N36" s="12"/>
      <c r="O36" s="12"/>
      <c r="P36" s="13"/>
      <c r="Q36" s="12"/>
      <c r="R36" s="44" t="s">
        <v>31</v>
      </c>
      <c r="S36" s="50">
        <v>5</v>
      </c>
      <c r="T36" s="43"/>
      <c r="U36" s="45">
        <f t="shared" si="6"/>
        <v>0</v>
      </c>
      <c r="V36" s="24"/>
    </row>
    <row r="37" spans="1:22" ht="15.75" thickBot="1">
      <c r="A37" s="63"/>
      <c r="B37" s="16"/>
      <c r="C37" s="39" t="s">
        <v>32</v>
      </c>
      <c r="D37" s="52">
        <v>4</v>
      </c>
      <c r="E37" s="33"/>
      <c r="F37" s="38">
        <f t="shared" si="0"/>
        <v>0</v>
      </c>
      <c r="G37" s="12"/>
      <c r="H37" s="39" t="s">
        <v>32</v>
      </c>
      <c r="I37" s="52">
        <v>4</v>
      </c>
      <c r="J37" s="33"/>
      <c r="K37" s="38">
        <f t="shared" si="4"/>
        <v>0</v>
      </c>
      <c r="L37" s="12"/>
      <c r="M37" s="66" t="s">
        <v>84</v>
      </c>
      <c r="N37" s="79" t="s">
        <v>1</v>
      </c>
      <c r="O37" s="67" t="s">
        <v>34</v>
      </c>
      <c r="P37" s="80" t="s">
        <v>2</v>
      </c>
      <c r="Q37" s="12"/>
      <c r="R37" s="39" t="s">
        <v>32</v>
      </c>
      <c r="S37" s="52">
        <v>4</v>
      </c>
      <c r="T37" s="33"/>
      <c r="U37" s="38">
        <f t="shared" si="6"/>
        <v>0</v>
      </c>
      <c r="V37" s="24"/>
    </row>
    <row r="38" spans="1:22" ht="13.5" thickBot="1">
      <c r="A38" s="63"/>
      <c r="B38" s="16"/>
      <c r="C38" s="19"/>
      <c r="D38" s="12"/>
      <c r="E38" s="12"/>
      <c r="F38" s="13"/>
      <c r="G38" s="13"/>
      <c r="H38" s="19"/>
      <c r="I38" s="12"/>
      <c r="J38" s="12"/>
      <c r="K38" s="13"/>
      <c r="L38" s="13"/>
      <c r="M38" s="16" t="s">
        <v>85</v>
      </c>
      <c r="N38" s="50">
        <v>6</v>
      </c>
      <c r="O38" s="43"/>
      <c r="P38" s="45">
        <f t="shared" si="5"/>
        <v>0</v>
      </c>
      <c r="Q38" s="13"/>
      <c r="R38" s="19"/>
      <c r="S38" s="12"/>
      <c r="T38" s="12"/>
      <c r="U38" s="13"/>
      <c r="V38" s="24"/>
    </row>
    <row r="39" spans="1:22" ht="15">
      <c r="A39" s="63"/>
      <c r="B39" s="16"/>
      <c r="C39" s="66" t="s">
        <v>35</v>
      </c>
      <c r="D39" s="79" t="s">
        <v>1</v>
      </c>
      <c r="E39" s="67" t="s">
        <v>34</v>
      </c>
      <c r="F39" s="80" t="s">
        <v>2</v>
      </c>
      <c r="G39" s="22"/>
      <c r="H39" s="66" t="s">
        <v>35</v>
      </c>
      <c r="I39" s="79" t="s">
        <v>1</v>
      </c>
      <c r="J39" s="67" t="s">
        <v>34</v>
      </c>
      <c r="K39" s="80" t="s">
        <v>2</v>
      </c>
      <c r="L39" s="22"/>
      <c r="M39" s="34" t="s">
        <v>86</v>
      </c>
      <c r="N39" s="49">
        <v>16</v>
      </c>
      <c r="O39" s="32"/>
      <c r="P39" s="37">
        <f t="shared" si="5"/>
        <v>0</v>
      </c>
      <c r="Q39" s="22"/>
      <c r="R39" s="66" t="s">
        <v>35</v>
      </c>
      <c r="S39" s="79" t="s">
        <v>1</v>
      </c>
      <c r="T39" s="67" t="s">
        <v>34</v>
      </c>
      <c r="U39" s="80" t="s">
        <v>2</v>
      </c>
      <c r="V39" s="24"/>
    </row>
    <row r="40" spans="1:22" ht="12.75">
      <c r="A40" s="63"/>
      <c r="B40" s="16"/>
      <c r="C40" s="16"/>
      <c r="D40" s="42"/>
      <c r="E40" s="43"/>
      <c r="F40" s="45">
        <f aca="true" t="shared" si="7" ref="F40:F45">SUM(D40*E40)</f>
        <v>0</v>
      </c>
      <c r="G40" s="12"/>
      <c r="H40" s="16"/>
      <c r="I40" s="42"/>
      <c r="J40" s="43"/>
      <c r="K40" s="45">
        <f t="shared" si="4"/>
        <v>0</v>
      </c>
      <c r="L40" s="12"/>
      <c r="M40" s="44" t="s">
        <v>19</v>
      </c>
      <c r="N40" s="50">
        <v>25</v>
      </c>
      <c r="O40" s="57"/>
      <c r="P40" s="45">
        <f t="shared" si="5"/>
        <v>0</v>
      </c>
      <c r="Q40" s="12"/>
      <c r="R40" s="16"/>
      <c r="S40" s="48"/>
      <c r="T40" s="43"/>
      <c r="U40" s="45">
        <f t="shared" si="6"/>
        <v>0</v>
      </c>
      <c r="V40" s="24"/>
    </row>
    <row r="41" spans="1:22" ht="12.75">
      <c r="A41" s="63"/>
      <c r="B41" s="16"/>
      <c r="C41" s="34"/>
      <c r="D41" s="30"/>
      <c r="E41" s="32"/>
      <c r="F41" s="37">
        <f t="shared" si="7"/>
        <v>0</v>
      </c>
      <c r="G41" s="12"/>
      <c r="H41" s="34"/>
      <c r="I41" s="30"/>
      <c r="J41" s="32"/>
      <c r="K41" s="37">
        <f t="shared" si="4"/>
        <v>0</v>
      </c>
      <c r="L41" s="12"/>
      <c r="M41" s="35" t="s">
        <v>87</v>
      </c>
      <c r="N41" s="49">
        <v>6</v>
      </c>
      <c r="O41" s="58"/>
      <c r="P41" s="37">
        <f t="shared" si="5"/>
        <v>0</v>
      </c>
      <c r="Q41" s="12"/>
      <c r="R41" s="34"/>
      <c r="S41" s="40"/>
      <c r="T41" s="32"/>
      <c r="U41" s="37">
        <f t="shared" si="6"/>
        <v>0</v>
      </c>
      <c r="V41" s="24"/>
    </row>
    <row r="42" spans="1:22" ht="12.75">
      <c r="A42" s="63"/>
      <c r="B42" s="16"/>
      <c r="C42" s="16"/>
      <c r="D42" s="42"/>
      <c r="E42" s="43"/>
      <c r="F42" s="45">
        <f t="shared" si="7"/>
        <v>0</v>
      </c>
      <c r="G42" s="12"/>
      <c r="H42" s="16"/>
      <c r="I42" s="42"/>
      <c r="J42" s="43"/>
      <c r="K42" s="45">
        <f t="shared" si="4"/>
        <v>0</v>
      </c>
      <c r="L42" s="12"/>
      <c r="M42" s="16" t="s">
        <v>88</v>
      </c>
      <c r="N42" s="50">
        <v>12</v>
      </c>
      <c r="O42" s="43"/>
      <c r="P42" s="45">
        <f t="shared" si="5"/>
        <v>0</v>
      </c>
      <c r="Q42" s="12"/>
      <c r="R42" s="16"/>
      <c r="S42" s="48"/>
      <c r="T42" s="43"/>
      <c r="U42" s="45">
        <f t="shared" si="6"/>
        <v>0</v>
      </c>
      <c r="V42" s="24"/>
    </row>
    <row r="43" spans="1:22" ht="12.75">
      <c r="A43" s="63"/>
      <c r="B43" s="16"/>
      <c r="C43" s="34"/>
      <c r="D43" s="30"/>
      <c r="E43" s="32"/>
      <c r="F43" s="37">
        <f t="shared" si="7"/>
        <v>0</v>
      </c>
      <c r="G43" s="12"/>
      <c r="H43" s="34"/>
      <c r="I43" s="30"/>
      <c r="J43" s="32"/>
      <c r="K43" s="37">
        <f t="shared" si="4"/>
        <v>0</v>
      </c>
      <c r="L43" s="12"/>
      <c r="M43" s="34" t="s">
        <v>89</v>
      </c>
      <c r="N43" s="49">
        <v>8</v>
      </c>
      <c r="O43" s="32"/>
      <c r="P43" s="37">
        <f t="shared" si="5"/>
        <v>0</v>
      </c>
      <c r="Q43" s="12"/>
      <c r="R43" s="34"/>
      <c r="S43" s="40"/>
      <c r="T43" s="32"/>
      <c r="U43" s="37">
        <f t="shared" si="6"/>
        <v>0</v>
      </c>
      <c r="V43" s="24"/>
    </row>
    <row r="44" spans="1:22" ht="12.75">
      <c r="A44" s="63"/>
      <c r="B44" s="16"/>
      <c r="C44" s="16"/>
      <c r="D44" s="42"/>
      <c r="E44" s="43"/>
      <c r="F44" s="45">
        <f t="shared" si="7"/>
        <v>0</v>
      </c>
      <c r="G44" s="12"/>
      <c r="H44" s="16"/>
      <c r="I44" s="42"/>
      <c r="J44" s="43"/>
      <c r="K44" s="45">
        <f t="shared" si="4"/>
        <v>0</v>
      </c>
      <c r="L44" s="12"/>
      <c r="M44" s="44" t="s">
        <v>31</v>
      </c>
      <c r="N44" s="50">
        <v>5</v>
      </c>
      <c r="O44" s="43"/>
      <c r="P44" s="45">
        <f t="shared" si="5"/>
        <v>0</v>
      </c>
      <c r="Q44" s="12"/>
      <c r="R44" s="16"/>
      <c r="S44" s="48"/>
      <c r="T44" s="43"/>
      <c r="U44" s="45">
        <f t="shared" si="6"/>
        <v>0</v>
      </c>
      <c r="V44" s="24"/>
    </row>
    <row r="45" spans="1:28" s="1" customFormat="1" ht="13.5" thickBot="1">
      <c r="A45" s="64"/>
      <c r="B45" s="17"/>
      <c r="C45" s="36"/>
      <c r="D45" s="31"/>
      <c r="E45" s="33"/>
      <c r="F45" s="38">
        <f t="shared" si="7"/>
        <v>0</v>
      </c>
      <c r="G45" s="12"/>
      <c r="H45" s="36"/>
      <c r="I45" s="31"/>
      <c r="J45" s="33"/>
      <c r="K45" s="38">
        <f t="shared" si="4"/>
        <v>0</v>
      </c>
      <c r="L45" s="12"/>
      <c r="M45" s="39" t="s">
        <v>32</v>
      </c>
      <c r="N45" s="52">
        <v>4</v>
      </c>
      <c r="O45" s="33"/>
      <c r="P45" s="38">
        <f t="shared" si="5"/>
        <v>0</v>
      </c>
      <c r="Q45" s="12"/>
      <c r="R45" s="36"/>
      <c r="S45" s="41"/>
      <c r="T45" s="33"/>
      <c r="U45" s="38">
        <f t="shared" si="6"/>
        <v>0</v>
      </c>
      <c r="V45" s="25"/>
      <c r="W45" s="65"/>
      <c r="X45" s="65"/>
      <c r="Y45" s="65"/>
      <c r="Z45" s="65"/>
      <c r="AA45" s="65"/>
      <c r="AB45" s="65"/>
    </row>
    <row r="46" spans="1:22" ht="13.5" thickBot="1">
      <c r="A46" s="63"/>
      <c r="B46" s="16"/>
      <c r="C46" s="19"/>
      <c r="D46" s="12"/>
      <c r="E46" s="12"/>
      <c r="F46" s="14"/>
      <c r="G46" s="14"/>
      <c r="H46" s="20"/>
      <c r="I46" s="14"/>
      <c r="J46" s="14"/>
      <c r="K46" s="14"/>
      <c r="L46" s="14"/>
      <c r="M46" s="19"/>
      <c r="N46" s="12"/>
      <c r="O46" s="12"/>
      <c r="P46" s="14"/>
      <c r="Q46" s="14"/>
      <c r="R46" s="19"/>
      <c r="S46" s="12"/>
      <c r="T46" s="12"/>
      <c r="U46" s="14"/>
      <c r="V46" s="24"/>
    </row>
    <row r="47" spans="1:22" ht="19.5" thickBot="1">
      <c r="A47" s="63"/>
      <c r="B47" s="16"/>
      <c r="C47" s="73" t="s">
        <v>36</v>
      </c>
      <c r="D47" s="74"/>
      <c r="E47" s="68">
        <f>SUM(F9:F37,F40:F45,K9:K16,K19:K37,K40:K45,P9:P24,P27:P35,P38:P45,U9:U24,U27:U37,U40:U45)</f>
        <v>0</v>
      </c>
      <c r="F47" s="75"/>
      <c r="G47" s="27"/>
      <c r="H47" s="73" t="s">
        <v>37</v>
      </c>
      <c r="I47" s="74"/>
      <c r="J47" s="70">
        <f>E47/35.31</f>
        <v>0</v>
      </c>
      <c r="K47" s="76"/>
      <c r="L47" s="28"/>
      <c r="M47" s="73" t="s">
        <v>38</v>
      </c>
      <c r="N47" s="74"/>
      <c r="O47" s="71">
        <f>SUM(E9:E37,E40:E45,J9:J16,J19:J37,J40:J45,O9:O24,O27:O35,O38:O45,T9:T24,T27:T37,T40:T45)</f>
        <v>0</v>
      </c>
      <c r="P47" s="77"/>
      <c r="Q47" s="27"/>
      <c r="R47" s="69" t="s">
        <v>39</v>
      </c>
      <c r="S47" s="78"/>
      <c r="T47" s="72">
        <f>J47*1.1</f>
        <v>0</v>
      </c>
      <c r="U47" s="12"/>
      <c r="V47" s="24"/>
    </row>
    <row r="48" spans="1:22" ht="13.5" thickBot="1">
      <c r="A48" s="63"/>
      <c r="B48" s="18"/>
      <c r="C48" s="29"/>
      <c r="D48" s="15"/>
      <c r="E48" s="15"/>
      <c r="F48" s="15"/>
      <c r="G48" s="15"/>
      <c r="H48" s="21"/>
      <c r="I48" s="15"/>
      <c r="J48" s="15"/>
      <c r="K48" s="15"/>
      <c r="L48" s="15"/>
      <c r="M48" s="21"/>
      <c r="N48" s="15"/>
      <c r="O48" s="15"/>
      <c r="P48" s="15"/>
      <c r="Q48" s="15"/>
      <c r="R48" s="21"/>
      <c r="S48" s="15"/>
      <c r="T48" s="15"/>
      <c r="U48" s="15"/>
      <c r="V48" s="26"/>
    </row>
    <row r="49" spans="1:22" s="61" customFormat="1" ht="12.75">
      <c r="A49" s="63"/>
      <c r="B49" s="19"/>
      <c r="C49" s="19"/>
      <c r="D49" s="12"/>
      <c r="E49" s="12"/>
      <c r="F49" s="12"/>
      <c r="G49" s="12"/>
      <c r="H49" s="19"/>
      <c r="I49" s="12"/>
      <c r="J49" s="12"/>
      <c r="K49" s="12"/>
      <c r="L49" s="12"/>
      <c r="M49" s="19"/>
      <c r="N49" s="12"/>
      <c r="O49" s="12"/>
      <c r="P49" s="12"/>
      <c r="Q49" s="12"/>
      <c r="R49" s="19"/>
      <c r="S49" s="12"/>
      <c r="T49" s="12"/>
      <c r="U49" s="12"/>
      <c r="V49" s="19"/>
    </row>
    <row r="50" spans="2:22" s="61" customFormat="1" ht="12.75">
      <c r="B50" s="19"/>
      <c r="C50" s="19"/>
      <c r="D50" s="12"/>
      <c r="E50" s="12"/>
      <c r="F50" s="12"/>
      <c r="G50" s="12"/>
      <c r="H50" s="19"/>
      <c r="I50" s="12"/>
      <c r="J50" s="12"/>
      <c r="K50" s="12"/>
      <c r="L50" s="12"/>
      <c r="M50" s="19"/>
      <c r="N50" s="12"/>
      <c r="O50" s="12"/>
      <c r="P50" s="12"/>
      <c r="Q50" s="12"/>
      <c r="R50" s="19"/>
      <c r="S50" s="12"/>
      <c r="T50" s="12"/>
      <c r="U50" s="12"/>
      <c r="V50" s="19"/>
    </row>
    <row r="51" spans="2:22" s="61" customFormat="1" ht="12.75">
      <c r="B51" s="19"/>
      <c r="C51" s="19"/>
      <c r="D51" s="12"/>
      <c r="E51" s="12"/>
      <c r="F51" s="12"/>
      <c r="G51" s="12"/>
      <c r="H51" s="19"/>
      <c r="I51" s="12"/>
      <c r="J51" s="12"/>
      <c r="K51" s="12"/>
      <c r="L51" s="12"/>
      <c r="M51" s="19"/>
      <c r="N51" s="12"/>
      <c r="O51" s="12"/>
      <c r="P51" s="12"/>
      <c r="Q51" s="12"/>
      <c r="R51" s="19"/>
      <c r="S51" s="12"/>
      <c r="T51" s="12"/>
      <c r="U51" s="12"/>
      <c r="V51" s="19"/>
    </row>
    <row r="52" spans="4:22" s="61" customFormat="1" ht="12.75">
      <c r="D52" s="62"/>
      <c r="E52" s="62"/>
      <c r="F52" s="62"/>
      <c r="G52" s="62"/>
      <c r="I52" s="62"/>
      <c r="J52" s="62"/>
      <c r="K52" s="62"/>
      <c r="L52" s="62"/>
      <c r="N52" s="62"/>
      <c r="O52" s="62"/>
      <c r="P52" s="62"/>
      <c r="Q52" s="62"/>
      <c r="S52" s="62"/>
      <c r="T52" s="62"/>
      <c r="U52" s="62"/>
      <c r="V52" s="19"/>
    </row>
    <row r="53" spans="4:22" s="61" customFormat="1" ht="12.75">
      <c r="D53" s="62"/>
      <c r="E53" s="62"/>
      <c r="F53" s="62"/>
      <c r="G53" s="62"/>
      <c r="I53" s="62"/>
      <c r="J53" s="62"/>
      <c r="K53" s="62"/>
      <c r="L53" s="62"/>
      <c r="N53" s="62"/>
      <c r="O53" s="62"/>
      <c r="P53" s="62"/>
      <c r="Q53" s="62"/>
      <c r="S53" s="62"/>
      <c r="T53" s="62"/>
      <c r="U53" s="62"/>
      <c r="V53" s="19"/>
    </row>
    <row r="54" spans="4:22" s="61" customFormat="1" ht="12.75">
      <c r="D54" s="62"/>
      <c r="E54" s="62"/>
      <c r="F54" s="62"/>
      <c r="G54" s="62"/>
      <c r="I54" s="62"/>
      <c r="J54" s="62"/>
      <c r="K54" s="62"/>
      <c r="L54" s="62"/>
      <c r="N54" s="62"/>
      <c r="O54" s="62"/>
      <c r="P54" s="62"/>
      <c r="Q54" s="62"/>
      <c r="S54" s="62"/>
      <c r="T54" s="62"/>
      <c r="U54" s="62"/>
      <c r="V54" s="19"/>
    </row>
    <row r="55" spans="4:22" s="61" customFormat="1" ht="12.75">
      <c r="D55" s="62"/>
      <c r="E55" s="62"/>
      <c r="F55" s="62"/>
      <c r="G55" s="62"/>
      <c r="I55" s="62"/>
      <c r="J55" s="62"/>
      <c r="K55" s="62"/>
      <c r="L55" s="62"/>
      <c r="N55" s="62"/>
      <c r="O55" s="62"/>
      <c r="P55" s="62"/>
      <c r="Q55" s="62"/>
      <c r="S55" s="62"/>
      <c r="T55" s="62"/>
      <c r="U55" s="62"/>
      <c r="V55" s="19"/>
    </row>
    <row r="56" spans="4:22" s="61" customFormat="1" ht="12.75">
      <c r="D56" s="62"/>
      <c r="E56" s="62"/>
      <c r="F56" s="62"/>
      <c r="G56" s="62"/>
      <c r="I56" s="62"/>
      <c r="J56" s="62"/>
      <c r="K56" s="62"/>
      <c r="L56" s="62"/>
      <c r="N56" s="62"/>
      <c r="O56" s="62"/>
      <c r="P56" s="62"/>
      <c r="Q56" s="62"/>
      <c r="S56" s="62"/>
      <c r="T56" s="62"/>
      <c r="U56" s="62"/>
      <c r="V56" s="19"/>
    </row>
    <row r="57" spans="4:22" s="61" customFormat="1" ht="12.75">
      <c r="D57" s="62"/>
      <c r="E57" s="62"/>
      <c r="F57" s="62"/>
      <c r="G57" s="62"/>
      <c r="I57" s="62"/>
      <c r="J57" s="62"/>
      <c r="K57" s="62"/>
      <c r="L57" s="62"/>
      <c r="N57" s="62"/>
      <c r="O57" s="62"/>
      <c r="P57" s="62"/>
      <c r="Q57" s="62"/>
      <c r="S57" s="62"/>
      <c r="T57" s="62"/>
      <c r="U57" s="62"/>
      <c r="V57" s="19"/>
    </row>
    <row r="58" spans="4:22" s="61" customFormat="1" ht="12.75">
      <c r="D58" s="62"/>
      <c r="E58" s="62"/>
      <c r="F58" s="62"/>
      <c r="G58" s="62"/>
      <c r="I58" s="62"/>
      <c r="J58" s="62"/>
      <c r="K58" s="62"/>
      <c r="L58" s="62"/>
      <c r="N58" s="62"/>
      <c r="O58" s="62"/>
      <c r="P58" s="62"/>
      <c r="Q58" s="62"/>
      <c r="S58" s="62"/>
      <c r="T58" s="62"/>
      <c r="U58" s="62"/>
      <c r="V58" s="19"/>
    </row>
    <row r="59" spans="4:22" s="61" customFormat="1" ht="12.75">
      <c r="D59" s="62"/>
      <c r="E59" s="62"/>
      <c r="F59" s="62"/>
      <c r="G59" s="62"/>
      <c r="I59" s="62"/>
      <c r="J59" s="62"/>
      <c r="K59" s="62"/>
      <c r="L59" s="62"/>
      <c r="N59" s="62"/>
      <c r="O59" s="62"/>
      <c r="P59" s="62"/>
      <c r="Q59" s="62"/>
      <c r="S59" s="62"/>
      <c r="T59" s="62"/>
      <c r="U59" s="62"/>
      <c r="V59" s="19"/>
    </row>
    <row r="60" spans="4:22" s="61" customFormat="1" ht="12.75">
      <c r="D60" s="62"/>
      <c r="E60" s="62"/>
      <c r="F60" s="62"/>
      <c r="G60" s="62"/>
      <c r="I60" s="62"/>
      <c r="J60" s="62"/>
      <c r="K60" s="62"/>
      <c r="L60" s="62"/>
      <c r="N60" s="62"/>
      <c r="O60" s="62"/>
      <c r="P60" s="62"/>
      <c r="Q60" s="62"/>
      <c r="S60" s="62"/>
      <c r="T60" s="62"/>
      <c r="U60" s="62"/>
      <c r="V60" s="19"/>
    </row>
    <row r="61" spans="4:22" s="61" customFormat="1" ht="12.75">
      <c r="D61" s="62"/>
      <c r="E61" s="62"/>
      <c r="F61" s="62"/>
      <c r="G61" s="62"/>
      <c r="I61" s="62"/>
      <c r="J61" s="62"/>
      <c r="K61" s="62"/>
      <c r="L61" s="62"/>
      <c r="N61" s="62"/>
      <c r="O61" s="62"/>
      <c r="P61" s="62"/>
      <c r="Q61" s="62"/>
      <c r="S61" s="62"/>
      <c r="T61" s="62"/>
      <c r="U61" s="62"/>
      <c r="V61" s="19"/>
    </row>
    <row r="62" spans="4:22" s="61" customFormat="1" ht="12.75">
      <c r="D62" s="62"/>
      <c r="E62" s="62"/>
      <c r="F62" s="62"/>
      <c r="G62" s="62"/>
      <c r="I62" s="62"/>
      <c r="J62" s="62"/>
      <c r="K62" s="62"/>
      <c r="L62" s="62"/>
      <c r="N62" s="62"/>
      <c r="O62" s="62"/>
      <c r="P62" s="62"/>
      <c r="Q62" s="62"/>
      <c r="S62" s="62"/>
      <c r="T62" s="62"/>
      <c r="U62" s="62"/>
      <c r="V62" s="19"/>
    </row>
    <row r="63" spans="4:22" s="61" customFormat="1" ht="12.75">
      <c r="D63" s="62"/>
      <c r="E63" s="62"/>
      <c r="F63" s="62"/>
      <c r="G63" s="62"/>
      <c r="I63" s="62"/>
      <c r="J63" s="62"/>
      <c r="K63" s="62"/>
      <c r="L63" s="62"/>
      <c r="N63" s="62"/>
      <c r="O63" s="62"/>
      <c r="P63" s="62"/>
      <c r="Q63" s="62"/>
      <c r="S63" s="62"/>
      <c r="T63" s="62"/>
      <c r="U63" s="62"/>
      <c r="V63" s="19"/>
    </row>
    <row r="64" spans="4:22" s="61" customFormat="1" ht="12.75">
      <c r="D64" s="62"/>
      <c r="E64" s="62"/>
      <c r="F64" s="62"/>
      <c r="G64" s="62"/>
      <c r="I64" s="62"/>
      <c r="J64" s="62"/>
      <c r="K64" s="62"/>
      <c r="L64" s="62"/>
      <c r="N64" s="62"/>
      <c r="O64" s="62"/>
      <c r="P64" s="62"/>
      <c r="Q64" s="62"/>
      <c r="S64" s="62"/>
      <c r="T64" s="62"/>
      <c r="U64" s="62"/>
      <c r="V64" s="19"/>
    </row>
    <row r="65" spans="4:22" s="61" customFormat="1" ht="12.75">
      <c r="D65" s="62"/>
      <c r="E65" s="62"/>
      <c r="F65" s="62"/>
      <c r="G65" s="62"/>
      <c r="I65" s="62"/>
      <c r="J65" s="62"/>
      <c r="K65" s="62"/>
      <c r="L65" s="62"/>
      <c r="N65" s="62"/>
      <c r="O65" s="62"/>
      <c r="P65" s="62"/>
      <c r="Q65" s="62"/>
      <c r="S65" s="62"/>
      <c r="T65" s="62"/>
      <c r="U65" s="62"/>
      <c r="V65" s="19"/>
    </row>
    <row r="66" spans="4:22" s="61" customFormat="1" ht="12.75">
      <c r="D66" s="62"/>
      <c r="E66" s="62"/>
      <c r="F66" s="62"/>
      <c r="G66" s="62"/>
      <c r="I66" s="62"/>
      <c r="J66" s="62"/>
      <c r="K66" s="62"/>
      <c r="L66" s="62"/>
      <c r="N66" s="62"/>
      <c r="O66" s="62"/>
      <c r="P66" s="62"/>
      <c r="Q66" s="62"/>
      <c r="S66" s="62"/>
      <c r="T66" s="62"/>
      <c r="U66" s="62"/>
      <c r="V66" s="19"/>
    </row>
    <row r="67" spans="4:22" s="61" customFormat="1" ht="12.75">
      <c r="D67" s="62"/>
      <c r="E67" s="62"/>
      <c r="F67" s="62"/>
      <c r="G67" s="62"/>
      <c r="I67" s="62"/>
      <c r="J67" s="62"/>
      <c r="K67" s="62"/>
      <c r="L67" s="62"/>
      <c r="N67" s="62"/>
      <c r="O67" s="62"/>
      <c r="P67" s="62"/>
      <c r="Q67" s="62"/>
      <c r="S67" s="62"/>
      <c r="T67" s="62"/>
      <c r="U67" s="62"/>
      <c r="V67" s="19"/>
    </row>
    <row r="68" spans="4:22" s="61" customFormat="1" ht="12.75">
      <c r="D68" s="62"/>
      <c r="E68" s="62"/>
      <c r="F68" s="62"/>
      <c r="G68" s="62"/>
      <c r="I68" s="62"/>
      <c r="J68" s="62"/>
      <c r="K68" s="62"/>
      <c r="L68" s="62"/>
      <c r="N68" s="62"/>
      <c r="O68" s="62"/>
      <c r="P68" s="62"/>
      <c r="Q68" s="62"/>
      <c r="S68" s="62"/>
      <c r="T68" s="62"/>
      <c r="U68" s="62"/>
      <c r="V68" s="19"/>
    </row>
    <row r="69" spans="4:22" s="61" customFormat="1" ht="12.75">
      <c r="D69" s="62"/>
      <c r="E69" s="62"/>
      <c r="F69" s="62"/>
      <c r="G69" s="62"/>
      <c r="I69" s="62"/>
      <c r="J69" s="62"/>
      <c r="K69" s="62"/>
      <c r="L69" s="62"/>
      <c r="N69" s="62"/>
      <c r="O69" s="62"/>
      <c r="P69" s="62"/>
      <c r="Q69" s="62"/>
      <c r="S69" s="62"/>
      <c r="T69" s="62"/>
      <c r="U69" s="62"/>
      <c r="V69" s="19"/>
    </row>
    <row r="70" spans="4:22" s="61" customFormat="1" ht="12.75">
      <c r="D70" s="62"/>
      <c r="E70" s="62"/>
      <c r="F70" s="62"/>
      <c r="G70" s="62"/>
      <c r="I70" s="62"/>
      <c r="J70" s="62"/>
      <c r="K70" s="62"/>
      <c r="L70" s="62"/>
      <c r="N70" s="62"/>
      <c r="O70" s="62"/>
      <c r="P70" s="62"/>
      <c r="Q70" s="62"/>
      <c r="S70" s="62"/>
      <c r="T70" s="62"/>
      <c r="U70" s="62"/>
      <c r="V70" s="19"/>
    </row>
    <row r="71" spans="4:22" s="61" customFormat="1" ht="12.75">
      <c r="D71" s="62"/>
      <c r="E71" s="62"/>
      <c r="F71" s="62"/>
      <c r="G71" s="62"/>
      <c r="I71" s="62"/>
      <c r="J71" s="62"/>
      <c r="K71" s="62"/>
      <c r="L71" s="62"/>
      <c r="N71" s="62"/>
      <c r="O71" s="62"/>
      <c r="P71" s="62"/>
      <c r="Q71" s="62"/>
      <c r="S71" s="62"/>
      <c r="T71" s="62"/>
      <c r="U71" s="62"/>
      <c r="V71" s="19"/>
    </row>
  </sheetData>
  <sheetProtection/>
  <mergeCells count="3">
    <mergeCell ref="C47:D47"/>
    <mergeCell ref="H47:I47"/>
    <mergeCell ref="M47:N47"/>
  </mergeCells>
  <printOptions horizontalCentered="1" verticalCentered="1"/>
  <pageMargins left="0.25" right="0.25" top="1" bottom="1" header="0.3" footer="0.3"/>
  <pageSetup fitToHeight="0" fitToWidth="1"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HP</cp:lastModifiedBy>
  <cp:lastPrinted>2016-07-18T13:52:43Z</cp:lastPrinted>
  <dcterms:created xsi:type="dcterms:W3CDTF">2005-10-18T09:55:13Z</dcterms:created>
  <dcterms:modified xsi:type="dcterms:W3CDTF">2021-02-23T14:15:32Z</dcterms:modified>
  <cp:category/>
  <cp:version/>
  <cp:contentType/>
  <cp:contentStatus/>
</cp:coreProperties>
</file>